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xr:revisionPtr revIDLastSave="0" documentId="13_ncr:1_{1BC43408-FBE5-4064-BFC1-22E10EC7EDD6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95" i="1"/>
  <c r="D93" i="1"/>
  <c r="D91" i="1"/>
  <c r="D89" i="1"/>
  <c r="D87" i="1"/>
  <c r="D85" i="1"/>
  <c r="D83" i="1"/>
  <c r="D81" i="1"/>
  <c r="D79" i="1"/>
  <c r="D77" i="1"/>
  <c r="D75" i="1"/>
  <c r="D73" i="1"/>
  <c r="D68" i="1"/>
  <c r="D66" i="1"/>
  <c r="D64" i="1"/>
  <c r="D62" i="1"/>
  <c r="D60" i="1"/>
  <c r="D58" i="1"/>
  <c r="D56" i="1"/>
  <c r="D54" i="1"/>
  <c r="D52" i="1"/>
  <c r="D50" i="1"/>
  <c r="D48" i="1"/>
  <c r="D46" i="1"/>
  <c r="D43" i="1"/>
  <c r="D41" i="1"/>
  <c r="D38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  <c r="D107" i="1" l="1"/>
</calcChain>
</file>

<file path=xl/sharedStrings.xml><?xml version="1.0" encoding="utf-8"?>
<sst xmlns="http://schemas.openxmlformats.org/spreadsheetml/2006/main" count="292" uniqueCount="143">
  <si>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</si>
  <si>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</si>
  <si>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</si>
  <si>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</si>
  <si>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</si>
  <si>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</si>
  <si>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</si>
  <si>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</si>
  <si>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DOMAŠINEC_x000D_
MARKA KOVAČA 1_x000D_
DOMAŠINEC_x000D_
Tel: +385(40)863106   Fax: +385(40)863725_x000D_
OIB: 64297918539_x000D_
Mail: racunovodstvo@os-domasinec.skole.hr_x000D_
IBAN: HR5823400091116009502</t>
  </si>
  <si>
    <t>Isplata Sredstava Za Razdoblje: 01.02.2025 Do 28.02.2025</t>
  </si>
  <si>
    <t>MAT, obrt za poduku vl.Maja Zelčić</t>
  </si>
  <si>
    <t>96946541215</t>
  </si>
  <si>
    <t>Zagreb</t>
  </si>
  <si>
    <t>UREDSKI MATERIJAL I OSTALI MATERIJALNI RASHODI</t>
  </si>
  <si>
    <t>OSNOVNA ŠKOLA DOMAŠINEC</t>
  </si>
  <si>
    <t>Ukupno:</t>
  </si>
  <si>
    <t>KTC d.d.</t>
  </si>
  <si>
    <t>95970838122</t>
  </si>
  <si>
    <t>KRIŽEVCI</t>
  </si>
  <si>
    <t>MATERIJAL I SIROVINE</t>
  </si>
  <si>
    <t>CENTAR ZA KULTURU ČAKOVEC</t>
  </si>
  <si>
    <t>90436584362</t>
  </si>
  <si>
    <t>ČAKOVEC</t>
  </si>
  <si>
    <t>OSTALI NESPOMENUTI RASHODI POSLOVANJA</t>
  </si>
  <si>
    <t>HP-HRVATSKA POŠTA d.d.</t>
  </si>
  <si>
    <t>87311810356</t>
  </si>
  <si>
    <t>ZAGREB</t>
  </si>
  <si>
    <t>USLUGE TELEFONA, POŠTE I PRIJEVOZA</t>
  </si>
  <si>
    <t>FINA-FINANCIJSKA AGENCIJA</t>
  </si>
  <si>
    <t>85821130368</t>
  </si>
  <si>
    <t>HRVATSKO MATEMATIČKO DRUŠTVO</t>
  </si>
  <si>
    <t>85051163109</t>
  </si>
  <si>
    <t>MARKIZA d.o.o.</t>
  </si>
  <si>
    <t>84742638941</t>
  </si>
  <si>
    <t>NEDELIŠĆE</t>
  </si>
  <si>
    <t>KIŠ-vl. Franjo Kiš</t>
  </si>
  <si>
    <t>83360798514</t>
  </si>
  <si>
    <t>DONJI KRALJEVEC</t>
  </si>
  <si>
    <t>T COM - HT d.d.</t>
  </si>
  <si>
    <t>81793146560</t>
  </si>
  <si>
    <t>MEĐIMURSKE VODE d.o.o.</t>
  </si>
  <si>
    <t>81394716246</t>
  </si>
  <si>
    <t>KOMUNALNE USLUGE</t>
  </si>
  <si>
    <t>HRVATSKA ZAJEDNICA OSNOVNIH ŠKOLA</t>
  </si>
  <si>
    <t>78661516143</t>
  </si>
  <si>
    <t>ČLANARINE</t>
  </si>
  <si>
    <t>HRVATSKA ZAJEDNICA RAČUNOVOĐA I FINANC.DJELATNIKA</t>
  </si>
  <si>
    <t>75508100288</t>
  </si>
  <si>
    <t>OPTIMUS LAB d.o.o.</t>
  </si>
  <si>
    <t>71981294715</t>
  </si>
  <si>
    <t>RAČUNALNE USLUGE</t>
  </si>
  <si>
    <t>NARODNE NOVINE d.d.</t>
  </si>
  <si>
    <t>64546066176</t>
  </si>
  <si>
    <t>HEP OPSKRBA d.o.o.</t>
  </si>
  <si>
    <t>63073332379</t>
  </si>
  <si>
    <t>ENERGIJA</t>
  </si>
  <si>
    <t>ZATEZNE KAMATE</t>
  </si>
  <si>
    <t>BAČELIĆ D.O.O.</t>
  </si>
  <si>
    <t>62969535840</t>
  </si>
  <si>
    <t>INSTRUMENTI, UREĐAJI I STROJEVI</t>
  </si>
  <si>
    <t>MOZAIK KNJIGA d.o.o.</t>
  </si>
  <si>
    <t>57010186553</t>
  </si>
  <si>
    <t>KNJIGE</t>
  </si>
  <si>
    <t>JURIČEK, VL. JAKOV JURIČEK</t>
  </si>
  <si>
    <t>49312009068</t>
  </si>
  <si>
    <t>GORNJI STUPNIK</t>
  </si>
  <si>
    <t>UREDSKA OPREMA I NAMJEŠTAJ</t>
  </si>
  <si>
    <t>HEP ELEKTRA d.o.o.</t>
  </si>
  <si>
    <t>46830600751</t>
  </si>
  <si>
    <t>VINDIJA -KOKA d.d.</t>
  </si>
  <si>
    <t>44138062462</t>
  </si>
  <si>
    <t>VARAŽDIN</t>
  </si>
  <si>
    <t>VINDIJA d.d.</t>
  </si>
  <si>
    <t>GALAD d.o.o.</t>
  </si>
  <si>
    <t>42381273287</t>
  </si>
  <si>
    <t>DEKANOVEC</t>
  </si>
  <si>
    <t>VOĆE VARAŽDIN d.o.o.</t>
  </si>
  <si>
    <t>42042277834</t>
  </si>
  <si>
    <t>Varaždin</t>
  </si>
  <si>
    <t>ŠKOLSKA KNJIGA d.d.</t>
  </si>
  <si>
    <t>38967655335</t>
  </si>
  <si>
    <t>UDRUGA MLADIH KOPRIVNIČKIH MATEMATIČARA</t>
  </si>
  <si>
    <t>31583252402</t>
  </si>
  <si>
    <t>KOPRIVNICA</t>
  </si>
  <si>
    <t>BAUER MARIJAN-TIM TURS</t>
  </si>
  <si>
    <t>29993508068</t>
  </si>
  <si>
    <t>PODTUREN</t>
  </si>
  <si>
    <t>OSTALE USLUGE</t>
  </si>
  <si>
    <t>MEĐIMURJE PLIN d.o.o.</t>
  </si>
  <si>
    <t>29035933600</t>
  </si>
  <si>
    <t>ZAVOD ZA JAVNO ZDRAVSTVO MEĐ.ŽUPANIJE</t>
  </si>
  <si>
    <t>21616787735</t>
  </si>
  <si>
    <t>ZDRAVSTVENE I VETERINARSKE USLUGE</t>
  </si>
  <si>
    <t>PANIS d.o.o.</t>
  </si>
  <si>
    <t>19514929165</t>
  </si>
  <si>
    <t>MURSKO SREDIŠĆE</t>
  </si>
  <si>
    <t>BAT d.o.o.</t>
  </si>
  <si>
    <t>1944520619</t>
  </si>
  <si>
    <t>MATERIJAL I DIJELOVI ZA TEKUĆE I INVESTICIJSKO ODRŽAVANJE</t>
  </si>
  <si>
    <t>SITNI INVENTAR I AUTO GUME</t>
  </si>
  <si>
    <t>LJEKARNA DOMAŠINEC</t>
  </si>
  <si>
    <t>18959943106</t>
  </si>
  <si>
    <t>DOMAŠINEC</t>
  </si>
  <si>
    <t>PODRAVKA d.d.</t>
  </si>
  <si>
    <t>18928523252</t>
  </si>
  <si>
    <t>PRE-KOM d.o.o.</t>
  </si>
  <si>
    <t>15704341739</t>
  </si>
  <si>
    <t>PRELOG</t>
  </si>
  <si>
    <t>LEO MODELI d.o.o.</t>
  </si>
  <si>
    <t>14312340103</t>
  </si>
  <si>
    <t>OPG TATJANA HAŽIĆ</t>
  </si>
  <si>
    <t>13387708743</t>
  </si>
  <si>
    <t>SVETI MARTIN NA MURI</t>
  </si>
  <si>
    <t>OPTI PRINT ADRIA d.o.o.</t>
  </si>
  <si>
    <t>11469787133</t>
  </si>
  <si>
    <t>ZAKUPNINE I NAJAMNINE</t>
  </si>
  <si>
    <t>MALI MAJSTOR vl. Luka Ereš</t>
  </si>
  <si>
    <t>10720042985</t>
  </si>
  <si>
    <t>OSIJEK</t>
  </si>
  <si>
    <t>USLUGE TEKUĆEG I INVESTICIJSKOG ODRŽAVANJA</t>
  </si>
  <si>
    <t>TERRA KUCA, vl. Ivan Kuca</t>
  </si>
  <si>
    <t>09645006346</t>
  </si>
  <si>
    <t>IVANEC</t>
  </si>
  <si>
    <t>HRVATSKO DRUŠTVO ZA PRIPOVIJEDANJE "LOGOS"</t>
  </si>
  <si>
    <t>08728470953</t>
  </si>
  <si>
    <t>STRUČNO USAVRŠAVANJE ZAPOSLENIKA</t>
  </si>
  <si>
    <t>PRIVREDNA BANKA ZAGREB d.d.</t>
  </si>
  <si>
    <t>02535697732</t>
  </si>
  <si>
    <t>BANKARSKE USLUGE I USLUGE PLATNOG PROMETA</t>
  </si>
  <si>
    <t>B.T.C.  d.o.o.</t>
  </si>
  <si>
    <t>01260195608</t>
  </si>
  <si>
    <t>PLAĆE ZA REDOVAN RAD</t>
  </si>
  <si>
    <t>DOPRINOSI ZA ZDRAVSTVENO OSIGURANJE</t>
  </si>
  <si>
    <t>SLUŽBENA PUTOVANJA</t>
  </si>
  <si>
    <t>NAKNADE ZA PRIJEVOZ, ZA RAD NA TERENU I ODVOJENI ŽIVOT</t>
  </si>
  <si>
    <t>OSTALE NAKNADE TROŠKOVA ZAPOSLENIMA</t>
  </si>
  <si>
    <t>INTELEKTUALNE I OSOBNE USLUGE</t>
  </si>
  <si>
    <t>PRISTOJBE I NAKNADE</t>
  </si>
  <si>
    <t>Sveukupno:</t>
  </si>
  <si>
    <t>OSTALI NESPOMENUTI FINANCIJSKI RASHODI</t>
  </si>
  <si>
    <t>PLAĆE ZA PREKOVREMENI RAD</t>
  </si>
  <si>
    <t>PLAĆE ZA POSEBNE UVJETE RADA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</si>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</sst>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4"/>
  <sheetViews>
    <sheetView tabSelected="1" topLeftCell="A85" zoomScaleNormal="100" workbookViewId="0">
      <selection activeCell="C102" sqref="C10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7.5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296.79000000000002</v>
      </c>
      <c r="E9" s="10">
        <v>3221</v>
      </c>
      <c r="F9" s="9" t="s">
        <v>13</v>
      </c>
      <c r="G9" s="27" t="s">
        <v>14</v>
      </c>
    </row>
    <row r="10" spans="1:7" x14ac:dyDescent="0.25">
      <c r="A10" s="9"/>
      <c r="B10" s="14"/>
      <c r="C10" s="10"/>
      <c r="D10" s="18">
        <v>263.48</v>
      </c>
      <c r="E10" s="10">
        <v>3222</v>
      </c>
      <c r="F10" s="9" t="s">
        <v>19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560.27</v>
      </c>
      <c r="E11" s="23"/>
      <c r="F11" s="25"/>
      <c r="G11" s="26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153</v>
      </c>
      <c r="E12" s="10">
        <v>3299</v>
      </c>
      <c r="F12" s="9" t="s">
        <v>23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153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19.53</v>
      </c>
      <c r="E14" s="10">
        <v>3231</v>
      </c>
      <c r="F14" s="9" t="s">
        <v>27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19.53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26</v>
      </c>
      <c r="D16" s="18">
        <v>18.260000000000002</v>
      </c>
      <c r="E16" s="10">
        <v>3434</v>
      </c>
      <c r="F16" s="9" t="s">
        <v>139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18.260000000000002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26</v>
      </c>
      <c r="D18" s="18">
        <v>120</v>
      </c>
      <c r="E18" s="10">
        <v>3221</v>
      </c>
      <c r="F18" s="9" t="s">
        <v>13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120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34</v>
      </c>
      <c r="D20" s="18">
        <v>242.91</v>
      </c>
      <c r="E20" s="10">
        <v>3222</v>
      </c>
      <c r="F20" s="9" t="s">
        <v>19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242.91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37</v>
      </c>
      <c r="D22" s="18">
        <v>1040.92</v>
      </c>
      <c r="E22" s="10">
        <v>3222</v>
      </c>
      <c r="F22" s="9" t="s">
        <v>19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1040.92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26</v>
      </c>
      <c r="D24" s="18">
        <v>105.92</v>
      </c>
      <c r="E24" s="10">
        <v>3231</v>
      </c>
      <c r="F24" s="9" t="s">
        <v>27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105.92</v>
      </c>
      <c r="E25" s="23"/>
      <c r="F25" s="25"/>
      <c r="G25" s="26"/>
    </row>
    <row r="26" spans="1:7" x14ac:dyDescent="0.25">
      <c r="A26" s="9" t="s">
        <v>40</v>
      </c>
      <c r="B26" s="14" t="s">
        <v>41</v>
      </c>
      <c r="C26" s="10" t="s">
        <v>22</v>
      </c>
      <c r="D26" s="18">
        <v>104.59</v>
      </c>
      <c r="E26" s="10">
        <v>3234</v>
      </c>
      <c r="F26" s="9" t="s">
        <v>42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104.59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26</v>
      </c>
      <c r="D28" s="18">
        <v>55</v>
      </c>
      <c r="E28" s="10">
        <v>3294</v>
      </c>
      <c r="F28" s="9" t="s">
        <v>45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55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26</v>
      </c>
      <c r="D30" s="18">
        <v>13</v>
      </c>
      <c r="E30" s="10">
        <v>3221</v>
      </c>
      <c r="F30" s="9" t="s">
        <v>13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13</v>
      </c>
      <c r="E31" s="23"/>
      <c r="F31" s="25"/>
      <c r="G31" s="26"/>
    </row>
    <row r="32" spans="1:7" x14ac:dyDescent="0.25">
      <c r="A32" s="9" t="s">
        <v>48</v>
      </c>
      <c r="B32" s="14" t="s">
        <v>49</v>
      </c>
      <c r="C32" s="10" t="s">
        <v>22</v>
      </c>
      <c r="D32" s="18">
        <v>108.75</v>
      </c>
      <c r="E32" s="10">
        <v>3238</v>
      </c>
      <c r="F32" s="9" t="s">
        <v>50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108.75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26</v>
      </c>
      <c r="D34" s="18">
        <v>466.58</v>
      </c>
      <c r="E34" s="10">
        <v>3221</v>
      </c>
      <c r="F34" s="9" t="s">
        <v>13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466.58</v>
      </c>
      <c r="E35" s="23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26</v>
      </c>
      <c r="D36" s="18">
        <v>471.74</v>
      </c>
      <c r="E36" s="10">
        <v>3223</v>
      </c>
      <c r="F36" s="9" t="s">
        <v>55</v>
      </c>
      <c r="G36" s="27" t="s">
        <v>14</v>
      </c>
    </row>
    <row r="37" spans="1:7" x14ac:dyDescent="0.25">
      <c r="A37" s="9"/>
      <c r="B37" s="14"/>
      <c r="C37" s="10"/>
      <c r="D37" s="18">
        <v>0.86</v>
      </c>
      <c r="E37" s="10">
        <v>3433</v>
      </c>
      <c r="F37" s="9" t="s">
        <v>56</v>
      </c>
      <c r="G37" s="28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SUM(D36:D37)</f>
        <v>472.6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26</v>
      </c>
      <c r="D39" s="18">
        <v>7</v>
      </c>
      <c r="E39" s="10">
        <v>3231</v>
      </c>
      <c r="F39" s="9" t="s">
        <v>27</v>
      </c>
      <c r="G39" s="27" t="s">
        <v>14</v>
      </c>
    </row>
    <row r="40" spans="1:7" x14ac:dyDescent="0.25">
      <c r="A40" s="9"/>
      <c r="B40" s="14"/>
      <c r="C40" s="10"/>
      <c r="D40" s="18">
        <v>323.44</v>
      </c>
      <c r="E40" s="10">
        <v>4225</v>
      </c>
      <c r="F40" s="9" t="s">
        <v>59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SUM(D39:D40)</f>
        <v>330.44</v>
      </c>
      <c r="E41" s="23"/>
      <c r="F41" s="25"/>
      <c r="G41" s="26"/>
    </row>
    <row r="42" spans="1:7" x14ac:dyDescent="0.25">
      <c r="A42" s="9" t="s">
        <v>60</v>
      </c>
      <c r="B42" s="14" t="s">
        <v>61</v>
      </c>
      <c r="C42" s="10" t="s">
        <v>26</v>
      </c>
      <c r="D42" s="18">
        <v>73.3</v>
      </c>
      <c r="E42" s="10">
        <v>4241</v>
      </c>
      <c r="F42" s="9" t="s">
        <v>62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73.3</v>
      </c>
      <c r="E43" s="23"/>
      <c r="F43" s="25"/>
      <c r="G43" s="26"/>
    </row>
    <row r="44" spans="1:7" x14ac:dyDescent="0.25">
      <c r="A44" s="9" t="s">
        <v>63</v>
      </c>
      <c r="B44" s="14" t="s">
        <v>64</v>
      </c>
      <c r="C44" s="10" t="s">
        <v>65</v>
      </c>
      <c r="D44" s="18">
        <v>6.7</v>
      </c>
      <c r="E44" s="10">
        <v>3231</v>
      </c>
      <c r="F44" s="9" t="s">
        <v>27</v>
      </c>
      <c r="G44" s="27" t="s">
        <v>14</v>
      </c>
    </row>
    <row r="45" spans="1:7" x14ac:dyDescent="0.25">
      <c r="A45" s="9"/>
      <c r="B45" s="14"/>
      <c r="C45" s="10"/>
      <c r="D45" s="18">
        <v>228.6</v>
      </c>
      <c r="E45" s="10">
        <v>4221</v>
      </c>
      <c r="F45" s="9" t="s">
        <v>66</v>
      </c>
      <c r="G45" s="28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SUM(D44:D45)</f>
        <v>235.29999999999998</v>
      </c>
      <c r="E46" s="23"/>
      <c r="F46" s="25"/>
      <c r="G46" s="26"/>
    </row>
    <row r="47" spans="1:7" x14ac:dyDescent="0.25">
      <c r="A47" s="9" t="s">
        <v>67</v>
      </c>
      <c r="B47" s="14" t="s">
        <v>68</v>
      </c>
      <c r="C47" s="10" t="s">
        <v>26</v>
      </c>
      <c r="D47" s="18">
        <v>6.31</v>
      </c>
      <c r="E47" s="10">
        <v>3223</v>
      </c>
      <c r="F47" s="9" t="s">
        <v>55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6.31</v>
      </c>
      <c r="E48" s="23"/>
      <c r="F48" s="25"/>
      <c r="G48" s="26"/>
    </row>
    <row r="49" spans="1:7" x14ac:dyDescent="0.25">
      <c r="A49" s="9" t="s">
        <v>69</v>
      </c>
      <c r="B49" s="14" t="s">
        <v>70</v>
      </c>
      <c r="C49" s="10" t="s">
        <v>71</v>
      </c>
      <c r="D49" s="18">
        <v>317.76</v>
      </c>
      <c r="E49" s="10">
        <v>3222</v>
      </c>
      <c r="F49" s="9" t="s">
        <v>19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317.76</v>
      </c>
      <c r="E50" s="23"/>
      <c r="F50" s="25"/>
      <c r="G50" s="26"/>
    </row>
    <row r="51" spans="1:7" x14ac:dyDescent="0.25">
      <c r="A51" s="9" t="s">
        <v>72</v>
      </c>
      <c r="B51" s="14" t="s">
        <v>70</v>
      </c>
      <c r="C51" s="10" t="s">
        <v>71</v>
      </c>
      <c r="D51" s="18">
        <v>911.11</v>
      </c>
      <c r="E51" s="10">
        <v>3222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911.11</v>
      </c>
      <c r="E52" s="23"/>
      <c r="F52" s="25"/>
      <c r="G52" s="26"/>
    </row>
    <row r="53" spans="1:7" x14ac:dyDescent="0.25">
      <c r="A53" s="9" t="s">
        <v>73</v>
      </c>
      <c r="B53" s="14" t="s">
        <v>74</v>
      </c>
      <c r="C53" s="10" t="s">
        <v>75</v>
      </c>
      <c r="D53" s="18">
        <v>38.590000000000003</v>
      </c>
      <c r="E53" s="10">
        <v>3221</v>
      </c>
      <c r="F53" s="9" t="s">
        <v>13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38.590000000000003</v>
      </c>
      <c r="E54" s="23"/>
      <c r="F54" s="25"/>
      <c r="G54" s="26"/>
    </row>
    <row r="55" spans="1:7" x14ac:dyDescent="0.25">
      <c r="A55" s="9" t="s">
        <v>76</v>
      </c>
      <c r="B55" s="14" t="s">
        <v>77</v>
      </c>
      <c r="C55" s="10" t="s">
        <v>78</v>
      </c>
      <c r="D55" s="18">
        <v>266.69</v>
      </c>
      <c r="E55" s="10">
        <v>3222</v>
      </c>
      <c r="F55" s="9" t="s">
        <v>19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266.69</v>
      </c>
      <c r="E56" s="23"/>
      <c r="F56" s="25"/>
      <c r="G56" s="26"/>
    </row>
    <row r="57" spans="1:7" x14ac:dyDescent="0.25">
      <c r="A57" s="9" t="s">
        <v>79</v>
      </c>
      <c r="B57" s="14" t="s">
        <v>80</v>
      </c>
      <c r="C57" s="10" t="s">
        <v>26</v>
      </c>
      <c r="D57" s="18">
        <v>70.39</v>
      </c>
      <c r="E57" s="10">
        <v>4241</v>
      </c>
      <c r="F57" s="9" t="s">
        <v>62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70.39</v>
      </c>
      <c r="E58" s="23"/>
      <c r="F58" s="25"/>
      <c r="G58" s="26"/>
    </row>
    <row r="59" spans="1:7" x14ac:dyDescent="0.25">
      <c r="A59" s="9" t="s">
        <v>81</v>
      </c>
      <c r="B59" s="14" t="s">
        <v>82</v>
      </c>
      <c r="C59" s="10" t="s">
        <v>83</v>
      </c>
      <c r="D59" s="18">
        <v>30</v>
      </c>
      <c r="E59" s="10">
        <v>3221</v>
      </c>
      <c r="F59" s="9" t="s">
        <v>13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30</v>
      </c>
      <c r="E60" s="23"/>
      <c r="F60" s="25"/>
      <c r="G60" s="26"/>
    </row>
    <row r="61" spans="1:7" x14ac:dyDescent="0.25">
      <c r="A61" s="9" t="s">
        <v>84</v>
      </c>
      <c r="B61" s="14" t="s">
        <v>85</v>
      </c>
      <c r="C61" s="10" t="s">
        <v>86</v>
      </c>
      <c r="D61" s="18">
        <v>400</v>
      </c>
      <c r="E61" s="10">
        <v>3239</v>
      </c>
      <c r="F61" s="9" t="s">
        <v>87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400</v>
      </c>
      <c r="E62" s="23"/>
      <c r="F62" s="25"/>
      <c r="G62" s="26"/>
    </row>
    <row r="63" spans="1:7" x14ac:dyDescent="0.25">
      <c r="A63" s="9" t="s">
        <v>88</v>
      </c>
      <c r="B63" s="14" t="s">
        <v>89</v>
      </c>
      <c r="C63" s="10" t="s">
        <v>22</v>
      </c>
      <c r="D63" s="18">
        <v>1886.13</v>
      </c>
      <c r="E63" s="10">
        <v>3223</v>
      </c>
      <c r="F63" s="9" t="s">
        <v>55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1886.13</v>
      </c>
      <c r="E64" s="23"/>
      <c r="F64" s="25"/>
      <c r="G64" s="26"/>
    </row>
    <row r="65" spans="1:7" x14ac:dyDescent="0.25">
      <c r="A65" s="9" t="s">
        <v>90</v>
      </c>
      <c r="B65" s="14" t="s">
        <v>91</v>
      </c>
      <c r="C65" s="10" t="s">
        <v>22</v>
      </c>
      <c r="D65" s="18">
        <v>1.99</v>
      </c>
      <c r="E65" s="10">
        <v>3236</v>
      </c>
      <c r="F65" s="9" t="s">
        <v>92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1.99</v>
      </c>
      <c r="E66" s="23"/>
      <c r="F66" s="25"/>
      <c r="G66" s="26"/>
    </row>
    <row r="67" spans="1:7" x14ac:dyDescent="0.25">
      <c r="A67" s="9" t="s">
        <v>93</v>
      </c>
      <c r="B67" s="14" t="s">
        <v>94</v>
      </c>
      <c r="C67" s="10" t="s">
        <v>95</v>
      </c>
      <c r="D67" s="18">
        <v>690.14</v>
      </c>
      <c r="E67" s="10">
        <v>3222</v>
      </c>
      <c r="F67" s="9" t="s">
        <v>19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690.14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22</v>
      </c>
      <c r="D69" s="18">
        <v>30.24</v>
      </c>
      <c r="E69" s="10">
        <v>3222</v>
      </c>
      <c r="F69" s="9" t="s">
        <v>19</v>
      </c>
      <c r="G69" s="27" t="s">
        <v>14</v>
      </c>
    </row>
    <row r="70" spans="1:7" x14ac:dyDescent="0.25">
      <c r="A70" s="9"/>
      <c r="B70" s="14"/>
      <c r="C70" s="10"/>
      <c r="D70" s="18">
        <v>95.4</v>
      </c>
      <c r="E70" s="10">
        <v>3224</v>
      </c>
      <c r="F70" s="9" t="s">
        <v>98</v>
      </c>
      <c r="G70" s="28" t="s">
        <v>14</v>
      </c>
    </row>
    <row r="71" spans="1:7" x14ac:dyDescent="0.25">
      <c r="A71" s="9"/>
      <c r="B71" s="14"/>
      <c r="C71" s="10"/>
      <c r="D71" s="18">
        <v>103.14</v>
      </c>
      <c r="E71" s="10">
        <v>3225</v>
      </c>
      <c r="F71" s="9" t="s">
        <v>99</v>
      </c>
      <c r="G71" s="28" t="s">
        <v>14</v>
      </c>
    </row>
    <row r="72" spans="1:7" x14ac:dyDescent="0.25">
      <c r="A72" s="9"/>
      <c r="B72" s="14"/>
      <c r="C72" s="10"/>
      <c r="D72" s="18">
        <v>249.69</v>
      </c>
      <c r="E72" s="10">
        <v>4225</v>
      </c>
      <c r="F72" s="9" t="s">
        <v>59</v>
      </c>
      <c r="G72" s="28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SUM(D69:D72)</f>
        <v>478.47</v>
      </c>
      <c r="E73" s="23"/>
      <c r="F73" s="25"/>
      <c r="G73" s="26"/>
    </row>
    <row r="74" spans="1:7" x14ac:dyDescent="0.25">
      <c r="A74" s="9" t="s">
        <v>100</v>
      </c>
      <c r="B74" s="14" t="s">
        <v>101</v>
      </c>
      <c r="C74" s="10" t="s">
        <v>102</v>
      </c>
      <c r="D74" s="18">
        <v>62.18</v>
      </c>
      <c r="E74" s="10">
        <v>3221</v>
      </c>
      <c r="F74" s="9" t="s">
        <v>13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62.18</v>
      </c>
      <c r="E75" s="23"/>
      <c r="F75" s="25"/>
      <c r="G75" s="26"/>
    </row>
    <row r="76" spans="1:7" x14ac:dyDescent="0.25">
      <c r="A76" s="9" t="s">
        <v>103</v>
      </c>
      <c r="B76" s="14" t="s">
        <v>104</v>
      </c>
      <c r="C76" s="10" t="s">
        <v>83</v>
      </c>
      <c r="D76" s="18">
        <v>1713.38</v>
      </c>
      <c r="E76" s="10">
        <v>3222</v>
      </c>
      <c r="F76" s="9" t="s">
        <v>19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1713.38</v>
      </c>
      <c r="E77" s="23"/>
      <c r="F77" s="25"/>
      <c r="G77" s="26"/>
    </row>
    <row r="78" spans="1:7" x14ac:dyDescent="0.25">
      <c r="A78" s="9" t="s">
        <v>105</v>
      </c>
      <c r="B78" s="14" t="s">
        <v>106</v>
      </c>
      <c r="C78" s="10" t="s">
        <v>107</v>
      </c>
      <c r="D78" s="18">
        <v>489.96</v>
      </c>
      <c r="E78" s="10">
        <v>3234</v>
      </c>
      <c r="F78" s="9" t="s">
        <v>42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489.96</v>
      </c>
      <c r="E79" s="23"/>
      <c r="F79" s="25"/>
      <c r="G79" s="26"/>
    </row>
    <row r="80" spans="1:7" x14ac:dyDescent="0.25">
      <c r="A80" s="9" t="s">
        <v>108</v>
      </c>
      <c r="B80" s="14" t="s">
        <v>109</v>
      </c>
      <c r="C80" s="10" t="s">
        <v>22</v>
      </c>
      <c r="D80" s="18">
        <v>49.76</v>
      </c>
      <c r="E80" s="10">
        <v>3221</v>
      </c>
      <c r="F80" s="9" t="s">
        <v>13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49.76</v>
      </c>
      <c r="E81" s="23"/>
      <c r="F81" s="25"/>
      <c r="G81" s="26"/>
    </row>
    <row r="82" spans="1:7" x14ac:dyDescent="0.25">
      <c r="A82" s="9" t="s">
        <v>110</v>
      </c>
      <c r="B82" s="14" t="s">
        <v>111</v>
      </c>
      <c r="C82" s="10" t="s">
        <v>112</v>
      </c>
      <c r="D82" s="18">
        <v>167.08</v>
      </c>
      <c r="E82" s="10">
        <v>3222</v>
      </c>
      <c r="F82" s="9" t="s">
        <v>19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167.08</v>
      </c>
      <c r="E83" s="23"/>
      <c r="F83" s="25"/>
      <c r="G83" s="26"/>
    </row>
    <row r="84" spans="1:7" x14ac:dyDescent="0.25">
      <c r="A84" s="9" t="s">
        <v>113</v>
      </c>
      <c r="B84" s="14" t="s">
        <v>114</v>
      </c>
      <c r="C84" s="10" t="s">
        <v>26</v>
      </c>
      <c r="D84" s="18">
        <v>38.159999999999997</v>
      </c>
      <c r="E84" s="10">
        <v>3235</v>
      </c>
      <c r="F84" s="9" t="s">
        <v>115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38.159999999999997</v>
      </c>
      <c r="E85" s="23"/>
      <c r="F85" s="25"/>
      <c r="G85" s="26"/>
    </row>
    <row r="86" spans="1:7" x14ac:dyDescent="0.25">
      <c r="A86" s="9" t="s">
        <v>116</v>
      </c>
      <c r="B86" s="14" t="s">
        <v>117</v>
      </c>
      <c r="C86" s="10" t="s">
        <v>118</v>
      </c>
      <c r="D86" s="18">
        <v>115</v>
      </c>
      <c r="E86" s="10">
        <v>3232</v>
      </c>
      <c r="F86" s="9" t="s">
        <v>119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115</v>
      </c>
      <c r="E87" s="23"/>
      <c r="F87" s="25"/>
      <c r="G87" s="26"/>
    </row>
    <row r="88" spans="1:7" x14ac:dyDescent="0.25">
      <c r="A88" s="9" t="s">
        <v>120</v>
      </c>
      <c r="B88" s="14" t="s">
        <v>121</v>
      </c>
      <c r="C88" s="10" t="s">
        <v>122</v>
      </c>
      <c r="D88" s="18">
        <v>1260.3800000000001</v>
      </c>
      <c r="E88" s="10">
        <v>3221</v>
      </c>
      <c r="F88" s="9" t="s">
        <v>13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1260.3800000000001</v>
      </c>
      <c r="E89" s="23"/>
      <c r="F89" s="25"/>
      <c r="G89" s="26"/>
    </row>
    <row r="90" spans="1:7" x14ac:dyDescent="0.25">
      <c r="A90" s="9" t="s">
        <v>123</v>
      </c>
      <c r="B90" s="14" t="s">
        <v>124</v>
      </c>
      <c r="C90" s="10" t="s">
        <v>71</v>
      </c>
      <c r="D90" s="18">
        <v>675</v>
      </c>
      <c r="E90" s="10">
        <v>3213</v>
      </c>
      <c r="F90" s="9" t="s">
        <v>125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675</v>
      </c>
      <c r="E91" s="23"/>
      <c r="F91" s="25"/>
      <c r="G91" s="26"/>
    </row>
    <row r="92" spans="1:7" x14ac:dyDescent="0.25">
      <c r="A92" s="9" t="s">
        <v>126</v>
      </c>
      <c r="B92" s="14" t="s">
        <v>127</v>
      </c>
      <c r="C92" s="10" t="s">
        <v>26</v>
      </c>
      <c r="D92" s="18">
        <v>57.35</v>
      </c>
      <c r="E92" s="10">
        <v>3431</v>
      </c>
      <c r="F92" s="9" t="s">
        <v>128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57.35</v>
      </c>
      <c r="E93" s="23"/>
      <c r="F93" s="25"/>
      <c r="G93" s="26"/>
    </row>
    <row r="94" spans="1:7" x14ac:dyDescent="0.25">
      <c r="A94" s="9" t="s">
        <v>129</v>
      </c>
      <c r="B94" s="14" t="s">
        <v>130</v>
      </c>
      <c r="C94" s="10" t="s">
        <v>34</v>
      </c>
      <c r="D94" s="18">
        <v>140.41</v>
      </c>
      <c r="E94" s="10">
        <v>3235</v>
      </c>
      <c r="F94" s="9" t="s">
        <v>115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140.41</v>
      </c>
      <c r="E95" s="23"/>
      <c r="F95" s="25"/>
      <c r="G95" s="26"/>
    </row>
    <row r="96" spans="1:7" x14ac:dyDescent="0.25">
      <c r="A96" s="9"/>
      <c r="B96" s="14"/>
      <c r="C96" s="10"/>
      <c r="D96" s="18">
        <v>77447.03</v>
      </c>
      <c r="E96" s="10">
        <v>3111</v>
      </c>
      <c r="F96" s="9" t="s">
        <v>131</v>
      </c>
      <c r="G96" s="27" t="s">
        <v>14</v>
      </c>
    </row>
    <row r="97" spans="1:7" x14ac:dyDescent="0.25">
      <c r="A97" s="9"/>
      <c r="B97" s="14"/>
      <c r="C97" s="10"/>
      <c r="D97" s="18">
        <v>3343.33</v>
      </c>
      <c r="E97" s="10">
        <v>3113</v>
      </c>
      <c r="F97" s="9" t="s">
        <v>140</v>
      </c>
      <c r="G97" s="28" t="s">
        <v>14</v>
      </c>
    </row>
    <row r="98" spans="1:7" x14ac:dyDescent="0.25">
      <c r="A98" s="9"/>
      <c r="B98" s="14"/>
      <c r="C98" s="10"/>
      <c r="D98" s="18">
        <v>2787.31</v>
      </c>
      <c r="E98" s="10">
        <v>3114</v>
      </c>
      <c r="F98" s="9" t="s">
        <v>141</v>
      </c>
      <c r="G98" s="28" t="s">
        <v>14</v>
      </c>
    </row>
    <row r="99" spans="1:7" x14ac:dyDescent="0.25">
      <c r="A99" s="9"/>
      <c r="B99" s="14"/>
      <c r="C99" s="10"/>
      <c r="D99" s="18">
        <v>480.84</v>
      </c>
      <c r="E99" s="10">
        <v>3121</v>
      </c>
      <c r="F99" s="9" t="s">
        <v>142</v>
      </c>
      <c r="G99" s="28" t="s">
        <v>14</v>
      </c>
    </row>
    <row r="100" spans="1:7" x14ac:dyDescent="0.25">
      <c r="A100" s="9"/>
      <c r="B100" s="14"/>
      <c r="C100" s="10"/>
      <c r="D100" s="18">
        <v>13769.06</v>
      </c>
      <c r="E100" s="10">
        <v>3132</v>
      </c>
      <c r="F100" s="9" t="s">
        <v>132</v>
      </c>
      <c r="G100" s="28" t="s">
        <v>14</v>
      </c>
    </row>
    <row r="101" spans="1:7" x14ac:dyDescent="0.25">
      <c r="A101" s="9"/>
      <c r="B101" s="14"/>
      <c r="C101" s="10"/>
      <c r="D101" s="18">
        <v>278</v>
      </c>
      <c r="E101" s="10">
        <v>3211</v>
      </c>
      <c r="F101" s="9" t="s">
        <v>133</v>
      </c>
      <c r="G101" s="28" t="s">
        <v>14</v>
      </c>
    </row>
    <row r="102" spans="1:7" x14ac:dyDescent="0.25">
      <c r="A102" s="9"/>
      <c r="B102" s="14"/>
      <c r="C102" s="10"/>
      <c r="D102" s="18">
        <v>3171.55</v>
      </c>
      <c r="E102" s="10">
        <v>3212</v>
      </c>
      <c r="F102" s="9" t="s">
        <v>134</v>
      </c>
      <c r="G102" s="28" t="s">
        <v>14</v>
      </c>
    </row>
    <row r="103" spans="1:7" x14ac:dyDescent="0.25">
      <c r="A103" s="9"/>
      <c r="B103" s="14"/>
      <c r="C103" s="10"/>
      <c r="D103" s="18">
        <v>210.5</v>
      </c>
      <c r="E103" s="10">
        <v>3214</v>
      </c>
      <c r="F103" s="9" t="s">
        <v>135</v>
      </c>
      <c r="G103" s="28" t="s">
        <v>14</v>
      </c>
    </row>
    <row r="104" spans="1:7" x14ac:dyDescent="0.25">
      <c r="A104" s="9"/>
      <c r="B104" s="14"/>
      <c r="C104" s="10"/>
      <c r="D104" s="18">
        <v>258.79000000000002</v>
      </c>
      <c r="E104" s="10">
        <v>3237</v>
      </c>
      <c r="F104" s="9" t="s">
        <v>136</v>
      </c>
      <c r="G104" s="28" t="s">
        <v>14</v>
      </c>
    </row>
    <row r="105" spans="1:7" x14ac:dyDescent="0.25">
      <c r="A105" s="9"/>
      <c r="B105" s="14"/>
      <c r="C105" s="10"/>
      <c r="D105" s="18">
        <v>194</v>
      </c>
      <c r="E105" s="10">
        <v>3295</v>
      </c>
      <c r="F105" s="9" t="s">
        <v>137</v>
      </c>
      <c r="G105" s="28" t="s">
        <v>14</v>
      </c>
    </row>
    <row r="106" spans="1:7" ht="21" customHeight="1" thickBot="1" x14ac:dyDescent="0.3">
      <c r="A106" s="21" t="s">
        <v>15</v>
      </c>
      <c r="B106" s="22"/>
      <c r="C106" s="23"/>
      <c r="D106" s="24">
        <f>SUM(D96:D105)</f>
        <v>101940.40999999999</v>
      </c>
      <c r="E106" s="23"/>
      <c r="F106" s="25"/>
      <c r="G106" s="26"/>
    </row>
    <row r="107" spans="1:7" ht="15.75" thickBot="1" x14ac:dyDescent="0.3">
      <c r="A107" s="29" t="s">
        <v>138</v>
      </c>
      <c r="B107" s="30"/>
      <c r="C107" s="31"/>
      <c r="D107" s="32">
        <f>SUM(D8,D11,D13,D15,D17,D19,D21,D23,D25,D27,D29,D31,D33,D35,D38,D41,D43,D46,D48,D50,D52,D54,D56,D58,D60,D62,D64,D66,D68,D73,D75,D77,D79,D81,D83,D85,D87,D89,D91,D93,D95,D106)</f>
        <v>115934.51999999999</v>
      </c>
      <c r="E107" s="31"/>
      <c r="F107" s="33"/>
      <c r="G107" s="34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 </cp:lastModifiedBy>
  <dcterms:created xsi:type="dcterms:W3CDTF">2024-03-05T11:42:46Z</dcterms:created>
  <dcterms:modified xsi:type="dcterms:W3CDTF">2025-03-19T07:38:45Z</dcterms:modified>
</cp:coreProperties>
</file>